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mpoo de Yuso NEW\Haciendas Locales\Ejecuciones Trimestrales\2025\2T 2025\"/>
    </mc:Choice>
  </mc:AlternateContent>
  <bookViews>
    <workbookView xWindow="0" yWindow="0" windowWidth="28800" windowHeight="12180"/>
  </bookViews>
  <sheets>
    <sheet name="F.1.1.9.M" sheetId="1" r:id="rId1"/>
  </sheets>
  <calcPr calcId="162913"/>
</workbook>
</file>

<file path=xl/calcChain.xml><?xml version="1.0" encoding="utf-8"?>
<calcChain xmlns="http://schemas.openxmlformats.org/spreadsheetml/2006/main">
  <c r="O8" i="1" l="1"/>
  <c r="Q5" i="1" s="1"/>
  <c r="O3" i="1"/>
  <c r="O15" i="1"/>
  <c r="O12" i="1"/>
  <c r="O14" i="1"/>
  <c r="O13" i="1"/>
</calcChain>
</file>

<file path=xl/sharedStrings.xml><?xml version="1.0" encoding="utf-8"?>
<sst xmlns="http://schemas.openxmlformats.org/spreadsheetml/2006/main" count="197" uniqueCount="48">
  <si>
    <t>F.1.1.9.M - Calendario y Presupuesto de Tesorería</t>
  </si>
  <si>
    <t>Unidad: euros</t>
  </si>
  <si>
    <t>Concepto</t>
  </si>
  <si>
    <t>Recaudación/Pagos reales y estimados</t>
  </si>
  <si>
    <t>Trimestre cerrado Recaudación/Pagos acumulada al final del trimestre vencido (2)</t>
  </si>
  <si>
    <t>Previsiones Trimestre en curso</t>
  </si>
  <si>
    <t>Previsión Recaud./Pagos FÍN del ejercicio (5)</t>
  </si>
  <si>
    <t>Prevision Recaudación/Pagos en cada mes(3)</t>
  </si>
  <si>
    <t>Previsión Recaud./Pagos en el trimestre (4)</t>
  </si>
  <si>
    <t>Corriente</t>
  </si>
  <si>
    <t>Cerrados</t>
  </si>
  <si>
    <t>Total</t>
  </si>
  <si>
    <t>Julio</t>
  </si>
  <si>
    <t>Agosto</t>
  </si>
  <si>
    <t>Septiembre</t>
  </si>
  <si>
    <t>No incluidos en los cálculos del periodo medio de pago a proveedores</t>
  </si>
  <si>
    <t>Incluidos en los cálculos del periodo medio de pago a proveedores</t>
  </si>
  <si>
    <t>TOTAL</t>
  </si>
  <si>
    <t>Fondos líquidos al inicio del periodo (1)</t>
  </si>
  <si>
    <t>Cobros presupuestarios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</si>
  <si>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</si>
  <si>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</si>
  <si>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</si>
  <si>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</si>
  <si>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</si>
  <si>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</si>
  <si>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</si>
  <si>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</si>
  <si>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</si>
  <si>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Cobros no presupuestarios</t>
  </si>
  <si>
    <t>Cobros realizados pendientes de aplicación definitiva</t>
  </si>
  <si>
    <t>Pagos Presupuestarios</t>
  </si>
  <si>
    <t>1. Gastos de personal</t>
  </si>
  <si>
    <t>2. Gastos en bienes corrientes y servicios</t>
  </si>
  <si>
    <t>3. Gastos financieros</t>
  </si>
  <si>
    <t>5. Fondo de contingencia y Otros imprevistos</t>
  </si>
  <si>
    <t>6. Inversiones reales</t>
  </si>
  <si>
    <t>Pagos no presupuestarios</t>
  </si>
  <si>
    <t>Pagos realizados pendientes de aplicación definitiva</t>
  </si>
  <si>
    <t>Fondos líquidos al final del periodo</t>
  </si>
  <si>
    <t>Observaciones</t>
  </si>
  <si>
    <t>(1) En el concepto "Fondos líquidos al inicio del periodo" se reflejará el importe existente al comienzo del ejercicio 2025 (a 01-01-2025).</t>
  </si>
  <si>
    <t>En las columnas de "Previsiones Trimestre en curso - Previsión Recaudación/Pagos en cada mes" el importe del Fondo liquido previsto al comienzo de cada mes.</t>
  </si>
  <si>
    <t>En la columna de "Previsión Trimestre en curso - Previsión Recaudación/Pagos en el trimestre" el importe del Fondo liquido existente al COMIENZO DEL TRIMESTRE EN CURSO.</t>
  </si>
  <si>
    <t>(2) Los importes de Recaudación/Pagos en las columnas "Trimestre cerrado Recaudación/Pagos acumulada al final del trimestre vencido" se corresponden con el TOTAL de Recaudación/Pagos ACUMULADOS realizados en el ejercicio hasta el final del trimestre vencido.</t>
  </si>
  <si>
    <t>(3) Los importes de Recaudación/Pagos en las columnas "Previsiones Trimestre en curso - Previsión Recaudación/Pagos en cada mes" se corresponden con los importes de Recaudación/Pagos previsto realizar en el MES correspondiente con independencia de que se trate de Recaudación/Pagos de Derechos liquidados/Obligaciones reconocidas de ejercicio corriente o cerrados.</t>
  </si>
  <si>
    <t>(4) Los Cobros/Pagos en la columna "Previsión Recaudación/Pagos en el trimestre" se corresponden con el total de Recaudación/Pagos previsto realizar en el trimestre en curso.</t>
  </si>
  <si>
    <t>(5) Los importes de Recaudación/Pagos en la columna "Previsión Recaudación/Pagos FÍN DEL EJERCICIO" se corresponden con el TOTAL de Recaudación/Pagos previsto realizar en el total del ejercicio con independencia de que se trate de Derechos liquidados/Obligaciones reconocidas de ejercicios corriente o cerrados.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</si>
</sst>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Calibri"/>
    </font>
    <font>
      <sz val="11"/>
      <name val="Calibri"/>
    </font>
    <font>
      <sz val="10"/>
      <name val="Calibri"/>
    </font>
    <font>
      <b/>
      <sz val="14"/>
      <name val="Calibri"/>
    </font>
    <font>
      <b/>
      <sz val="11"/>
      <name val="Calibri"/>
    </font>
    <font>
      <b/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DDD9C4"/>
      </patternFill>
    </fill>
    <fill>
      <patternFill patternType="solid">
        <fgColor rgb="FFC8C8C8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thin">
        <color rgb="FF808080"/>
      </top>
      <bottom style="medium">
        <color rgb="FF000000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</cellStyleXfs>
  <cellXfs count="23">
    <xf numFmtId="0" fontId="2" fillId="0" borderId="0" xfId="0" applyNumberFormat="1" applyFont="1" applyProtection="1"/>
    <xf numFmtId="0" fontId="3" fillId="0" borderId="0" xfId="1" applyNumberFormat="1" applyFont="1" applyAlignment="1" applyProtection="1">
      <alignment vertical="center"/>
    </xf>
    <xf numFmtId="0" fontId="1" fillId="0" borderId="0" xfId="0" applyNumberFormat="1" applyFont="1" applyProtection="1"/>
    <xf numFmtId="0" fontId="5" fillId="2" borderId="1" xfId="4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center"/>
    </xf>
    <xf numFmtId="4" fontId="2" fillId="0" borderId="3" xfId="0" applyNumberFormat="1" applyFont="1" applyBorder="1" applyAlignment="1" applyProtection="1">
      <alignment horizontal="right" vertical="center"/>
    </xf>
    <xf numFmtId="4" fontId="2" fillId="0" borderId="6" xfId="0" applyNumberFormat="1" applyFont="1" applyBorder="1" applyAlignment="1" applyProtection="1">
      <alignment horizontal="right" vertical="center"/>
    </xf>
    <xf numFmtId="0" fontId="2" fillId="0" borderId="8" xfId="0" applyNumberFormat="1" applyFont="1" applyBorder="1" applyAlignment="1" applyProtection="1">
      <alignment vertical="center" wrapText="1"/>
    </xf>
    <xf numFmtId="0" fontId="2" fillId="0" borderId="9" xfId="0" applyNumberFormat="1" applyFont="1" applyBorder="1" applyAlignment="1" applyProtection="1">
      <alignment vertical="center" wrapText="1"/>
    </xf>
    <xf numFmtId="0" fontId="2" fillId="0" borderId="10" xfId="0" applyNumberFormat="1" applyFont="1" applyBorder="1" applyAlignment="1" applyProtection="1">
      <alignment vertical="center" wrapText="1"/>
    </xf>
    <xf numFmtId="4" fontId="2" fillId="3" borderId="5" xfId="0" applyNumberFormat="1" applyFont="1" applyFill="1" applyBorder="1" applyAlignment="1" applyProtection="1">
      <alignment horizontal="right" vertical="center"/>
    </xf>
    <xf numFmtId="4" fontId="2" fillId="3" borderId="4" xfId="0" applyNumberFormat="1" applyFont="1" applyFill="1" applyBorder="1" applyAlignment="1" applyProtection="1">
      <alignment horizontal="right" vertical="center"/>
    </xf>
    <xf numFmtId="4" fontId="2" fillId="3" borderId="3" xfId="0" applyNumberFormat="1" applyFont="1" applyFill="1" applyBorder="1" applyAlignment="1" applyProtection="1">
      <alignment horizontal="right" vertical="center"/>
    </xf>
    <xf numFmtId="4" fontId="2" fillId="3" borderId="7" xfId="0" applyNumberFormat="1" applyFont="1" applyFill="1" applyBorder="1" applyAlignment="1" applyProtection="1">
      <alignment horizontal="right" vertical="center"/>
    </xf>
    <xf numFmtId="4" fontId="2" fillId="3" borderId="2" xfId="0" applyNumberFormat="1" applyFont="1" applyFill="1" applyBorder="1" applyAlignment="1" applyProtection="1">
      <alignment horizontal="right" vertical="center"/>
    </xf>
    <xf numFmtId="4" fontId="2" fillId="3" borderId="6" xfId="0" applyNumberFormat="1" applyFont="1" applyFill="1" applyBorder="1" applyAlignment="1" applyProtection="1">
      <alignment horizontal="right" vertical="center"/>
    </xf>
    <xf numFmtId="4" fontId="2" fillId="4" borderId="3" xfId="0" applyNumberFormat="1" applyFont="1" applyFill="1" applyBorder="1" applyAlignment="1" applyProtection="1">
      <alignment horizontal="right" vertical="center"/>
    </xf>
    <xf numFmtId="4" fontId="2" fillId="4" borderId="2" xfId="0" applyNumberFormat="1" applyFont="1" applyFill="1" applyBorder="1" applyAlignment="1" applyProtection="1">
      <alignment horizontal="right" vertical="center"/>
    </xf>
    <xf numFmtId="4" fontId="2" fillId="4" borderId="4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left" vertical="top" wrapText="1"/>
    </xf>
    <xf numFmtId="0" fontId="5" fillId="2" borderId="1" xfId="4" applyNumberFormat="1" applyFont="1" applyFill="1" applyBorder="1" applyAlignment="1" applyProtection="1">
      <alignment horizontal="center" vertical="center" wrapText="1"/>
    </xf>
    <xf numFmtId="0" fontId="5" fillId="0" borderId="0" xfId="5" applyNumberFormat="1" applyFont="1" applyAlignment="1" applyProtection="1">
      <alignment vertical="top" wrapText="1"/>
    </xf>
    <xf numFmtId="4" fontId="2" fillId="0" borderId="0" xfId="0" applyNumberFormat="1" applyFont="1" applyProtection="1"/>
  </cellXfs>
  <cellStyles count="6">
    <cellStyle name="CabeceraColumnas" xfId="4"/>
    <cellStyle name="Normal" xfId="0" builtinId="0"/>
    <cellStyle name="Notas" xfId="5"/>
    <cellStyle name="TituloEnumeracion" xfId="2"/>
    <cellStyle name="TituloFormulario" xfId="1"/>
    <cellStyle name="TituloTabl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tabSelected="1" topLeftCell="B1" workbookViewId="0">
      <selection activeCell="O18" sqref="O18"/>
    </sheetView>
  </sheetViews>
  <sheetFormatPr baseColWidth="10" defaultColWidth="9.140625" defaultRowHeight="15"/>
  <cols>
    <col min="1" max="1" width="114.28515625" style="2" customWidth="1"/>
    <col min="2" max="13" width="18.5703125" style="2" customWidth="1"/>
    <col min="15" max="15" width="11.28515625" bestFit="1" customWidth="1"/>
    <col min="17" max="17" width="12.85546875" customWidth="1"/>
  </cols>
  <sheetData>
    <row r="1" spans="1:17" ht="24.95" customHeight="1">
      <c r="A1" s="1" t="s">
        <v>0</v>
      </c>
    </row>
    <row r="3" spans="1:17">
      <c r="O3" s="22">
        <f>SUM(H11,L11)</f>
        <v>2269987.56</v>
      </c>
    </row>
    <row r="4" spans="1:17" ht="13.5" customHeight="1">
      <c r="A4" s="21" t="s">
        <v>1</v>
      </c>
      <c r="B4" s="21" t="s">
        <v>1</v>
      </c>
      <c r="C4" s="21" t="s">
        <v>1</v>
      </c>
      <c r="D4" s="21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</row>
    <row r="5" spans="1:17" ht="12.75">
      <c r="A5" s="20" t="s">
        <v>2</v>
      </c>
      <c r="B5" s="20" t="s">
        <v>3</v>
      </c>
      <c r="C5" s="20" t="s">
        <v>3</v>
      </c>
      <c r="D5" s="20" t="s">
        <v>3</v>
      </c>
      <c r="E5" s="20" t="s">
        <v>3</v>
      </c>
      <c r="F5" s="20" t="s">
        <v>3</v>
      </c>
      <c r="G5" s="20" t="s">
        <v>3</v>
      </c>
      <c r="H5" s="20" t="s">
        <v>3</v>
      </c>
      <c r="I5" s="20" t="s">
        <v>3</v>
      </c>
      <c r="J5" s="20" t="s">
        <v>3</v>
      </c>
      <c r="K5" s="20" t="s">
        <v>3</v>
      </c>
      <c r="L5" s="20" t="s">
        <v>3</v>
      </c>
      <c r="M5" s="20" t="s">
        <v>3</v>
      </c>
      <c r="Q5" s="22">
        <f>SUM(O8-O3)</f>
        <v>0</v>
      </c>
    </row>
    <row r="6" spans="1:17" ht="12.75">
      <c r="A6" s="20" t="s">
        <v>2</v>
      </c>
      <c r="B6" s="20" t="s">
        <v>4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6</v>
      </c>
    </row>
    <row r="7" spans="1:17" ht="12.75">
      <c r="A7" s="20" t="s">
        <v>2</v>
      </c>
      <c r="B7" s="20" t="s">
        <v>4</v>
      </c>
      <c r="C7" s="20" t="s">
        <v>4</v>
      </c>
      <c r="D7" s="20" t="s">
        <v>4</v>
      </c>
      <c r="E7" s="20" t="s">
        <v>4</v>
      </c>
      <c r="F7" s="20" t="s">
        <v>4</v>
      </c>
      <c r="G7" s="20" t="s">
        <v>4</v>
      </c>
      <c r="H7" s="20" t="s">
        <v>4</v>
      </c>
      <c r="I7" s="20" t="s">
        <v>7</v>
      </c>
      <c r="J7" s="20" t="s">
        <v>7</v>
      </c>
      <c r="K7" s="20" t="s">
        <v>7</v>
      </c>
      <c r="L7" s="20" t="s">
        <v>8</v>
      </c>
      <c r="M7" s="20" t="s">
        <v>6</v>
      </c>
    </row>
    <row r="8" spans="1:17" ht="12.75">
      <c r="A8" s="20" t="s">
        <v>2</v>
      </c>
      <c r="B8" s="20" t="s">
        <v>9</v>
      </c>
      <c r="C8" s="20" t="s">
        <v>9</v>
      </c>
      <c r="D8" s="20" t="s">
        <v>9</v>
      </c>
      <c r="E8" s="20" t="s">
        <v>10</v>
      </c>
      <c r="F8" s="20" t="s">
        <v>10</v>
      </c>
      <c r="G8" s="20" t="s">
        <v>10</v>
      </c>
      <c r="H8" s="20" t="s">
        <v>11</v>
      </c>
      <c r="I8" s="20" t="s">
        <v>12</v>
      </c>
      <c r="J8" s="20" t="s">
        <v>13</v>
      </c>
      <c r="K8" s="20" t="s">
        <v>14</v>
      </c>
      <c r="L8" s="20" t="s">
        <v>8</v>
      </c>
      <c r="M8" s="20" t="s">
        <v>6</v>
      </c>
      <c r="O8" s="22">
        <f>SUM(O12:O20)</f>
        <v>2269987.56</v>
      </c>
    </row>
    <row r="9" spans="1:17" ht="51">
      <c r="A9" s="20" t="s">
        <v>2</v>
      </c>
      <c r="B9" s="3" t="s">
        <v>15</v>
      </c>
      <c r="C9" s="3" t="s">
        <v>16</v>
      </c>
      <c r="D9" s="3" t="s">
        <v>17</v>
      </c>
      <c r="E9" s="3" t="s">
        <v>15</v>
      </c>
      <c r="F9" s="3" t="s">
        <v>16</v>
      </c>
      <c r="G9" s="3" t="s">
        <v>17</v>
      </c>
      <c r="H9" s="20" t="s">
        <v>11</v>
      </c>
      <c r="I9" s="20" t="s">
        <v>12</v>
      </c>
      <c r="J9" s="20" t="s">
        <v>13</v>
      </c>
      <c r="K9" s="20" t="s">
        <v>14</v>
      </c>
      <c r="L9" s="20" t="s">
        <v>8</v>
      </c>
      <c r="M9" s="20" t="s">
        <v>6</v>
      </c>
    </row>
    <row r="10" spans="1:17" ht="12.75">
      <c r="A10" s="7" t="s">
        <v>18</v>
      </c>
      <c r="B10" s="16"/>
      <c r="C10" s="16"/>
      <c r="D10" s="16"/>
      <c r="E10" s="16"/>
      <c r="F10" s="16"/>
      <c r="G10" s="16"/>
      <c r="H10" s="5">
        <v>346204.43</v>
      </c>
      <c r="I10" s="12">
        <v>2356958.92</v>
      </c>
      <c r="J10" s="12">
        <v>2134756.85</v>
      </c>
      <c r="K10" s="12">
        <v>1922458.75</v>
      </c>
      <c r="L10" s="12">
        <v>2356958.92</v>
      </c>
      <c r="M10" s="10">
        <v>346204.43</v>
      </c>
    </row>
    <row r="11" spans="1:17" ht="12.75">
      <c r="A11" s="8" t="s">
        <v>19</v>
      </c>
      <c r="B11" s="17"/>
      <c r="C11" s="17"/>
      <c r="D11" s="14">
        <v>2478562.17</v>
      </c>
      <c r="E11" s="17"/>
      <c r="F11" s="17"/>
      <c r="G11" s="14">
        <v>114269.85</v>
      </c>
      <c r="H11" s="14">
        <v>2592832.02</v>
      </c>
      <c r="I11" s="14">
        <v>-107614.82</v>
      </c>
      <c r="J11" s="14">
        <v>-107614.82</v>
      </c>
      <c r="K11" s="14">
        <v>-107614.82</v>
      </c>
      <c r="L11" s="14">
        <v>-322844.46000000002</v>
      </c>
      <c r="M11" s="15">
        <v>1947143.1</v>
      </c>
    </row>
    <row r="12" spans="1:17" ht="12.75">
      <c r="A12" s="8" t="s">
        <v>20</v>
      </c>
      <c r="B12" s="17"/>
      <c r="C12" s="17"/>
      <c r="D12" s="4">
        <v>6172.01</v>
      </c>
      <c r="E12" s="17"/>
      <c r="F12" s="17"/>
      <c r="G12" s="4">
        <v>28482.11</v>
      </c>
      <c r="H12" s="14">
        <v>34654.120000000003</v>
      </c>
      <c r="I12" s="4">
        <v>95402.92</v>
      </c>
      <c r="J12" s="4">
        <v>95402.92</v>
      </c>
      <c r="K12" s="4">
        <v>95402.92</v>
      </c>
      <c r="L12" s="14">
        <v>286208.76</v>
      </c>
      <c r="M12" s="6">
        <v>607071.64</v>
      </c>
      <c r="O12" s="22">
        <f>SUM(H12,L12)</f>
        <v>320862.88</v>
      </c>
    </row>
    <row r="13" spans="1:17" ht="12.75">
      <c r="A13" s="8" t="s">
        <v>21</v>
      </c>
      <c r="B13" s="17"/>
      <c r="C13" s="17"/>
      <c r="D13" s="4">
        <v>1089110.3600000001</v>
      </c>
      <c r="E13" s="17"/>
      <c r="F13" s="17"/>
      <c r="G13" s="4">
        <v>300</v>
      </c>
      <c r="H13" s="14">
        <v>1089410.3600000001</v>
      </c>
      <c r="I13" s="4">
        <v>-80502.33</v>
      </c>
      <c r="J13" s="4">
        <v>-80502.33</v>
      </c>
      <c r="K13" s="4">
        <v>-80502.33</v>
      </c>
      <c r="L13" s="14">
        <v>-241506.99</v>
      </c>
      <c r="M13" s="6">
        <v>606396.38</v>
      </c>
      <c r="O13" s="22">
        <f>SUM(H13,L13)</f>
        <v>847903.37000000011</v>
      </c>
    </row>
    <row r="14" spans="1:17" ht="12.75">
      <c r="A14" s="8" t="s">
        <v>22</v>
      </c>
      <c r="B14" s="17"/>
      <c r="C14" s="17"/>
      <c r="D14" s="4">
        <v>1103304.8999999999</v>
      </c>
      <c r="E14" s="17"/>
      <c r="F14" s="17"/>
      <c r="G14" s="4">
        <v>2423.77</v>
      </c>
      <c r="H14" s="14">
        <v>1105728.67</v>
      </c>
      <c r="I14" s="4">
        <v>-155760.20000000001</v>
      </c>
      <c r="J14" s="4">
        <v>-155760.20000000001</v>
      </c>
      <c r="K14" s="4">
        <v>-155760.20000000001</v>
      </c>
      <c r="L14" s="14">
        <v>-467280.6</v>
      </c>
      <c r="M14" s="6">
        <v>171167.47</v>
      </c>
      <c r="O14" s="22">
        <f>SUM(H14,L14)</f>
        <v>638448.06999999995</v>
      </c>
    </row>
    <row r="15" spans="1:17" ht="12.75">
      <c r="A15" s="8" t="s">
        <v>23</v>
      </c>
      <c r="B15" s="17"/>
      <c r="C15" s="17"/>
      <c r="D15" s="4">
        <v>239690.19</v>
      </c>
      <c r="E15" s="17"/>
      <c r="F15" s="17"/>
      <c r="G15" s="4">
        <v>11832.43</v>
      </c>
      <c r="H15" s="14">
        <v>251522.62</v>
      </c>
      <c r="I15" s="4">
        <v>16863.91</v>
      </c>
      <c r="J15" s="4">
        <v>16863.91</v>
      </c>
      <c r="K15" s="4">
        <v>16863.91</v>
      </c>
      <c r="L15" s="14">
        <v>50591.73</v>
      </c>
      <c r="M15" s="6">
        <v>352706.08</v>
      </c>
      <c r="O15" s="22">
        <f>SUM(H15,L15)</f>
        <v>302114.34999999998</v>
      </c>
    </row>
    <row r="16" spans="1:17" ht="12.75">
      <c r="A16" s="8" t="s">
        <v>24</v>
      </c>
      <c r="B16" s="17"/>
      <c r="C16" s="17"/>
      <c r="D16" s="4">
        <v>999.48</v>
      </c>
      <c r="E16" s="17"/>
      <c r="F16" s="17"/>
      <c r="G16" s="4"/>
      <c r="H16" s="14">
        <v>999.48</v>
      </c>
      <c r="I16" s="4">
        <v>157.33000000000001</v>
      </c>
      <c r="J16" s="4">
        <v>157.33000000000001</v>
      </c>
      <c r="K16" s="4">
        <v>157.33000000000001</v>
      </c>
      <c r="L16" s="14">
        <v>471.99</v>
      </c>
      <c r="M16" s="6">
        <v>1943.46</v>
      </c>
      <c r="O16" s="22">
        <v>1943.46</v>
      </c>
    </row>
    <row r="17" spans="1:15" ht="12.75">
      <c r="A17" s="8" t="s">
        <v>25</v>
      </c>
      <c r="B17" s="17"/>
      <c r="C17" s="17"/>
      <c r="D17" s="4"/>
      <c r="E17" s="17"/>
      <c r="F17" s="17"/>
      <c r="G17" s="4"/>
      <c r="H17" s="14"/>
      <c r="I17" s="4"/>
      <c r="J17" s="4"/>
      <c r="K17" s="4"/>
      <c r="L17" s="14"/>
      <c r="M17" s="6"/>
    </row>
    <row r="18" spans="1:15" ht="12.75">
      <c r="A18" s="8" t="s">
        <v>26</v>
      </c>
      <c r="B18" s="17"/>
      <c r="C18" s="17"/>
      <c r="D18" s="4">
        <v>39285.230000000003</v>
      </c>
      <c r="E18" s="17"/>
      <c r="F18" s="17"/>
      <c r="G18" s="4">
        <v>71231.539999999994</v>
      </c>
      <c r="H18" s="14">
        <v>110516.77</v>
      </c>
      <c r="I18" s="4">
        <v>16223.55</v>
      </c>
      <c r="J18" s="4">
        <v>16223.55</v>
      </c>
      <c r="K18" s="4">
        <v>16223.55</v>
      </c>
      <c r="L18" s="14">
        <v>48670.65</v>
      </c>
      <c r="M18" s="6">
        <v>207858.07</v>
      </c>
      <c r="O18" s="22">
        <v>158715.43</v>
      </c>
    </row>
    <row r="19" spans="1:15" ht="12.75">
      <c r="A19" s="8" t="s">
        <v>27</v>
      </c>
      <c r="B19" s="17"/>
      <c r="C19" s="17"/>
      <c r="D19" s="4"/>
      <c r="E19" s="17"/>
      <c r="F19" s="17"/>
      <c r="G19" s="4"/>
      <c r="H19" s="14"/>
      <c r="I19" s="4"/>
      <c r="J19" s="4"/>
      <c r="K19" s="4"/>
      <c r="L19" s="14"/>
      <c r="M19" s="6"/>
    </row>
    <row r="20" spans="1:15" ht="12.75">
      <c r="A20" s="8" t="s">
        <v>28</v>
      </c>
      <c r="B20" s="17"/>
      <c r="C20" s="17"/>
      <c r="D20" s="4"/>
      <c r="E20" s="17"/>
      <c r="F20" s="17"/>
      <c r="G20" s="4"/>
      <c r="H20" s="14"/>
      <c r="I20" s="4"/>
      <c r="J20" s="4"/>
      <c r="K20" s="4"/>
      <c r="L20" s="14"/>
      <c r="M20" s="6"/>
    </row>
    <row r="21" spans="1:15" ht="12.75">
      <c r="A21" s="8" t="s">
        <v>29</v>
      </c>
      <c r="B21" s="17"/>
      <c r="C21" s="17"/>
      <c r="D21" s="4">
        <v>25830.48</v>
      </c>
      <c r="E21" s="17"/>
      <c r="F21" s="17"/>
      <c r="G21" s="4">
        <v>0</v>
      </c>
      <c r="H21" s="14">
        <v>25830.48</v>
      </c>
      <c r="I21" s="4">
        <v>4117.33</v>
      </c>
      <c r="J21" s="4">
        <v>3813.53</v>
      </c>
      <c r="K21" s="4">
        <v>4184.8599999999997</v>
      </c>
      <c r="L21" s="14">
        <v>12115.72</v>
      </c>
      <c r="M21" s="6">
        <v>76217.95</v>
      </c>
    </row>
    <row r="22" spans="1:15" ht="12.75">
      <c r="A22" s="8" t="s">
        <v>30</v>
      </c>
      <c r="B22" s="17"/>
      <c r="C22" s="17"/>
      <c r="D22" s="4"/>
      <c r="E22" s="17"/>
      <c r="F22" s="17"/>
      <c r="G22" s="4"/>
      <c r="H22" s="14"/>
      <c r="I22" s="4"/>
      <c r="J22" s="4"/>
      <c r="K22" s="4"/>
      <c r="L22" s="14"/>
      <c r="M22" s="6"/>
    </row>
    <row r="23" spans="1:15" ht="12.75">
      <c r="A23" s="8" t="s">
        <v>31</v>
      </c>
      <c r="B23" s="14">
        <v>197202.76</v>
      </c>
      <c r="C23" s="14">
        <v>253618.47</v>
      </c>
      <c r="D23" s="14">
        <v>450821.23</v>
      </c>
      <c r="E23" s="14">
        <v>14342.89</v>
      </c>
      <c r="F23" s="14">
        <v>115137.21</v>
      </c>
      <c r="G23" s="14">
        <v>129480.1</v>
      </c>
      <c r="H23" s="14">
        <v>580301.32999999996</v>
      </c>
      <c r="I23" s="14">
        <v>107188.9</v>
      </c>
      <c r="J23" s="14">
        <v>107188.9</v>
      </c>
      <c r="K23" s="14">
        <v>107188.9</v>
      </c>
      <c r="L23" s="14">
        <v>321566.7</v>
      </c>
      <c r="M23" s="15">
        <v>1223434.73</v>
      </c>
    </row>
    <row r="24" spans="1:15" ht="12.75">
      <c r="A24" s="8" t="s">
        <v>32</v>
      </c>
      <c r="B24" s="4">
        <v>128242.19</v>
      </c>
      <c r="C24" s="4">
        <v>1740.65</v>
      </c>
      <c r="D24" s="14">
        <v>129982.84</v>
      </c>
      <c r="E24" s="4">
        <v>7040.71</v>
      </c>
      <c r="F24" s="4"/>
      <c r="G24" s="14">
        <v>7040.71</v>
      </c>
      <c r="H24" s="14">
        <v>137023.54999999999</v>
      </c>
      <c r="I24" s="4">
        <v>23161.02</v>
      </c>
      <c r="J24" s="4">
        <v>23161.02</v>
      </c>
      <c r="K24" s="4">
        <v>23161.02</v>
      </c>
      <c r="L24" s="14">
        <v>69483.06</v>
      </c>
      <c r="M24" s="6">
        <v>275989.67</v>
      </c>
    </row>
    <row r="25" spans="1:15" ht="12.75">
      <c r="A25" s="8" t="s">
        <v>33</v>
      </c>
      <c r="B25" s="4">
        <v>30571.23</v>
      </c>
      <c r="C25" s="4">
        <v>185125.43</v>
      </c>
      <c r="D25" s="14">
        <v>215696.66</v>
      </c>
      <c r="E25" s="4">
        <v>7002.18</v>
      </c>
      <c r="F25" s="4">
        <v>39044.79</v>
      </c>
      <c r="G25" s="14">
        <v>46046.97</v>
      </c>
      <c r="H25" s="14">
        <v>261743.63</v>
      </c>
      <c r="I25" s="4">
        <v>58691.92</v>
      </c>
      <c r="J25" s="4">
        <v>58691.92</v>
      </c>
      <c r="K25" s="4">
        <v>58691.92</v>
      </c>
      <c r="L25" s="14">
        <v>176075.76</v>
      </c>
      <c r="M25" s="6">
        <v>613895.15</v>
      </c>
    </row>
    <row r="26" spans="1:15" ht="12.75">
      <c r="A26" s="8" t="s">
        <v>34</v>
      </c>
      <c r="B26" s="4"/>
      <c r="C26" s="4"/>
      <c r="D26" s="14"/>
      <c r="E26" s="4"/>
      <c r="F26" s="4"/>
      <c r="G26" s="14"/>
      <c r="H26" s="14"/>
      <c r="I26" s="4"/>
      <c r="J26" s="4"/>
      <c r="K26" s="4"/>
      <c r="L26" s="14"/>
      <c r="M26" s="6"/>
    </row>
    <row r="27" spans="1:15" ht="12.75">
      <c r="A27" s="8" t="s">
        <v>23</v>
      </c>
      <c r="B27" s="4">
        <v>38389.339999999997</v>
      </c>
      <c r="C27" s="4">
        <v>250</v>
      </c>
      <c r="D27" s="14">
        <v>38639.339999999997</v>
      </c>
      <c r="E27" s="4">
        <v>300</v>
      </c>
      <c r="F27" s="4"/>
      <c r="G27" s="14">
        <v>300</v>
      </c>
      <c r="H27" s="14">
        <v>38939.339999999997</v>
      </c>
      <c r="I27" s="4">
        <v>3539.15</v>
      </c>
      <c r="J27" s="4">
        <v>3539.15</v>
      </c>
      <c r="K27" s="4">
        <v>3539.15</v>
      </c>
      <c r="L27" s="14">
        <v>10617.45</v>
      </c>
      <c r="M27" s="6">
        <v>60174.239999999998</v>
      </c>
    </row>
    <row r="28" spans="1:15" ht="12.75">
      <c r="A28" s="8" t="s">
        <v>35</v>
      </c>
      <c r="B28" s="4"/>
      <c r="C28" s="4"/>
      <c r="D28" s="14"/>
      <c r="E28" s="4"/>
      <c r="F28" s="4"/>
      <c r="G28" s="14"/>
      <c r="H28" s="14"/>
      <c r="I28" s="4"/>
      <c r="J28" s="4"/>
      <c r="K28" s="4"/>
      <c r="L28" s="14"/>
      <c r="M28" s="6"/>
    </row>
    <row r="29" spans="1:15" ht="12.75">
      <c r="A29" s="8" t="s">
        <v>36</v>
      </c>
      <c r="B29" s="4"/>
      <c r="C29" s="4">
        <v>66502.39</v>
      </c>
      <c r="D29" s="14">
        <v>66502.39</v>
      </c>
      <c r="E29" s="4"/>
      <c r="F29" s="4">
        <v>76092.42</v>
      </c>
      <c r="G29" s="14">
        <v>76092.42</v>
      </c>
      <c r="H29" s="14">
        <v>142594.81</v>
      </c>
      <c r="I29" s="4">
        <v>21796.81</v>
      </c>
      <c r="J29" s="4">
        <v>21796.81</v>
      </c>
      <c r="K29" s="4">
        <v>21796.81</v>
      </c>
      <c r="L29" s="14">
        <v>65390.43</v>
      </c>
      <c r="M29" s="6">
        <v>273375.67</v>
      </c>
    </row>
    <row r="30" spans="1:15" ht="12.75">
      <c r="A30" s="8" t="s">
        <v>26</v>
      </c>
      <c r="B30" s="4"/>
      <c r="C30" s="4"/>
      <c r="D30" s="14"/>
      <c r="E30" s="4"/>
      <c r="F30" s="4"/>
      <c r="G30" s="14"/>
      <c r="H30" s="14"/>
      <c r="I30" s="4"/>
      <c r="J30" s="4"/>
      <c r="K30" s="4"/>
      <c r="L30" s="14"/>
      <c r="M30" s="6"/>
    </row>
    <row r="31" spans="1:15" ht="12.75">
      <c r="A31" s="8" t="s">
        <v>27</v>
      </c>
      <c r="B31" s="4"/>
      <c r="C31" s="4"/>
      <c r="D31" s="14"/>
      <c r="E31" s="4"/>
      <c r="F31" s="4"/>
      <c r="G31" s="14"/>
      <c r="H31" s="14"/>
      <c r="I31" s="4"/>
      <c r="J31" s="4"/>
      <c r="K31" s="4"/>
      <c r="L31" s="14"/>
      <c r="M31" s="6"/>
    </row>
    <row r="32" spans="1:15" ht="12.75">
      <c r="A32" s="8" t="s">
        <v>28</v>
      </c>
      <c r="B32" s="4"/>
      <c r="C32" s="4"/>
      <c r="D32" s="14"/>
      <c r="E32" s="4"/>
      <c r="F32" s="4"/>
      <c r="G32" s="14"/>
      <c r="H32" s="14"/>
      <c r="I32" s="4"/>
      <c r="J32" s="4"/>
      <c r="K32" s="4"/>
      <c r="L32" s="14"/>
      <c r="M32" s="6"/>
    </row>
    <row r="33" spans="1:13" ht="12.75">
      <c r="A33" s="8" t="s">
        <v>37</v>
      </c>
      <c r="B33" s="4">
        <v>27606.68</v>
      </c>
      <c r="C33" s="4"/>
      <c r="D33" s="14">
        <v>27606.68</v>
      </c>
      <c r="E33" s="4"/>
      <c r="F33" s="4"/>
      <c r="G33" s="14"/>
      <c r="H33" s="14">
        <v>27606.68</v>
      </c>
      <c r="I33" s="4">
        <v>11515.68</v>
      </c>
      <c r="J33" s="4">
        <v>1307.9100000000001</v>
      </c>
      <c r="K33" s="4">
        <v>6700.76</v>
      </c>
      <c r="L33" s="14">
        <v>19524.349999999999</v>
      </c>
      <c r="M33" s="6">
        <v>62022.37</v>
      </c>
    </row>
    <row r="34" spans="1:13" ht="12.75">
      <c r="A34" s="8" t="s">
        <v>38</v>
      </c>
      <c r="B34" s="4"/>
      <c r="C34" s="4"/>
      <c r="D34" s="14"/>
      <c r="E34" s="4"/>
      <c r="F34" s="4"/>
      <c r="G34" s="14"/>
      <c r="H34" s="14"/>
      <c r="I34" s="4"/>
      <c r="J34" s="4"/>
      <c r="K34" s="4"/>
      <c r="L34" s="14"/>
      <c r="M34" s="6"/>
    </row>
    <row r="35" spans="1:13" ht="12.75">
      <c r="A35" s="9" t="s">
        <v>39</v>
      </c>
      <c r="B35" s="18"/>
      <c r="C35" s="18"/>
      <c r="D35" s="18"/>
      <c r="E35" s="18"/>
      <c r="F35" s="18"/>
      <c r="G35" s="18"/>
      <c r="H35" s="11">
        <v>2356958.92</v>
      </c>
      <c r="I35" s="11">
        <v>2134756.85</v>
      </c>
      <c r="J35" s="11">
        <v>1922458.75</v>
      </c>
      <c r="K35" s="11">
        <v>1705139.13</v>
      </c>
      <c r="L35" s="11">
        <v>1705139.13</v>
      </c>
      <c r="M35" s="13">
        <v>1084108.3799999999</v>
      </c>
    </row>
    <row r="37" spans="1:13">
      <c r="A37" s="3" t="s">
        <v>40</v>
      </c>
    </row>
    <row r="38" spans="1:13" ht="99.95" customHeight="1">
      <c r="A38" s="19"/>
    </row>
    <row r="39" spans="1:13" ht="13.5" customHeight="1">
      <c r="A39" s="21" t="s">
        <v>41</v>
      </c>
      <c r="B39" s="21" t="s">
        <v>41</v>
      </c>
      <c r="C39" s="21" t="s">
        <v>41</v>
      </c>
      <c r="D39" s="21" t="s">
        <v>41</v>
      </c>
      <c r="E39" s="21" t="s">
        <v>41</v>
      </c>
      <c r="F39" s="21" t="s">
        <v>41</v>
      </c>
      <c r="G39" s="21" t="s">
        <v>41</v>
      </c>
      <c r="H39" s="21" t="s">
        <v>41</v>
      </c>
      <c r="I39" s="21" t="s">
        <v>41</v>
      </c>
      <c r="J39" s="21" t="s">
        <v>41</v>
      </c>
      <c r="K39" s="21" t="s">
        <v>41</v>
      </c>
      <c r="L39" s="21" t="s">
        <v>41</v>
      </c>
      <c r="M39" s="21" t="s">
        <v>41</v>
      </c>
    </row>
    <row r="40" spans="1:13" ht="13.5" customHeight="1">
      <c r="A40" s="21" t="s">
        <v>42</v>
      </c>
      <c r="B40" s="21" t="s">
        <v>42</v>
      </c>
      <c r="C40" s="21" t="s">
        <v>42</v>
      </c>
      <c r="D40" s="21" t="s">
        <v>42</v>
      </c>
      <c r="E40" s="21" t="s">
        <v>42</v>
      </c>
      <c r="F40" s="21" t="s">
        <v>42</v>
      </c>
      <c r="G40" s="21" t="s">
        <v>42</v>
      </c>
      <c r="H40" s="21" t="s">
        <v>42</v>
      </c>
      <c r="I40" s="21" t="s">
        <v>42</v>
      </c>
      <c r="J40" s="21" t="s">
        <v>42</v>
      </c>
      <c r="K40" s="21" t="s">
        <v>42</v>
      </c>
      <c r="L40" s="21" t="s">
        <v>42</v>
      </c>
      <c r="M40" s="21" t="s">
        <v>42</v>
      </c>
    </row>
    <row r="41" spans="1:13" ht="13.5" customHeight="1">
      <c r="A41" s="21" t="s">
        <v>43</v>
      </c>
      <c r="B41" s="21" t="s">
        <v>43</v>
      </c>
      <c r="C41" s="21" t="s">
        <v>43</v>
      </c>
      <c r="D41" s="21" t="s">
        <v>43</v>
      </c>
      <c r="E41" s="21" t="s">
        <v>43</v>
      </c>
      <c r="F41" s="21" t="s">
        <v>43</v>
      </c>
      <c r="G41" s="21" t="s">
        <v>43</v>
      </c>
      <c r="H41" s="21" t="s">
        <v>43</v>
      </c>
      <c r="I41" s="21" t="s">
        <v>43</v>
      </c>
      <c r="J41" s="21" t="s">
        <v>43</v>
      </c>
      <c r="K41" s="21" t="s">
        <v>43</v>
      </c>
      <c r="L41" s="21" t="s">
        <v>43</v>
      </c>
      <c r="M41" s="21" t="s">
        <v>43</v>
      </c>
    </row>
    <row r="42" spans="1:13" ht="13.5" customHeight="1">
      <c r="A42" s="21" t="s">
        <v>44</v>
      </c>
      <c r="B42" s="21" t="s">
        <v>44</v>
      </c>
      <c r="C42" s="21" t="s">
        <v>44</v>
      </c>
      <c r="D42" s="21" t="s">
        <v>44</v>
      </c>
      <c r="E42" s="21" t="s">
        <v>44</v>
      </c>
      <c r="F42" s="21" t="s">
        <v>44</v>
      </c>
      <c r="G42" s="21" t="s">
        <v>44</v>
      </c>
      <c r="H42" s="21" t="s">
        <v>44</v>
      </c>
      <c r="I42" s="21" t="s">
        <v>44</v>
      </c>
      <c r="J42" s="21" t="s">
        <v>44</v>
      </c>
      <c r="K42" s="21" t="s">
        <v>44</v>
      </c>
      <c r="L42" s="21" t="s">
        <v>44</v>
      </c>
      <c r="M42" s="21" t="s">
        <v>44</v>
      </c>
    </row>
    <row r="43" spans="1:13" ht="13.5" customHeight="1">
      <c r="A43" s="21" t="s">
        <v>45</v>
      </c>
      <c r="B43" s="21" t="s">
        <v>45</v>
      </c>
      <c r="C43" s="21" t="s">
        <v>45</v>
      </c>
      <c r="D43" s="21" t="s">
        <v>45</v>
      </c>
      <c r="E43" s="21" t="s">
        <v>45</v>
      </c>
      <c r="F43" s="21" t="s">
        <v>45</v>
      </c>
      <c r="G43" s="21" t="s">
        <v>45</v>
      </c>
      <c r="H43" s="21" t="s">
        <v>45</v>
      </c>
      <c r="I43" s="21" t="s">
        <v>45</v>
      </c>
      <c r="J43" s="21" t="s">
        <v>45</v>
      </c>
      <c r="K43" s="21" t="s">
        <v>45</v>
      </c>
      <c r="L43" s="21" t="s">
        <v>45</v>
      </c>
      <c r="M43" s="21" t="s">
        <v>45</v>
      </c>
    </row>
    <row r="44" spans="1:13" ht="13.5" customHeight="1">
      <c r="A44" s="21" t="s">
        <v>46</v>
      </c>
      <c r="B44" s="21" t="s">
        <v>46</v>
      </c>
      <c r="C44" s="21" t="s">
        <v>46</v>
      </c>
      <c r="D44" s="21" t="s">
        <v>46</v>
      </c>
      <c r="E44" s="21" t="s">
        <v>46</v>
      </c>
      <c r="F44" s="21" t="s">
        <v>46</v>
      </c>
      <c r="G44" s="21" t="s">
        <v>46</v>
      </c>
      <c r="H44" s="21" t="s">
        <v>46</v>
      </c>
      <c r="I44" s="21" t="s">
        <v>46</v>
      </c>
      <c r="J44" s="21" t="s">
        <v>46</v>
      </c>
      <c r="K44" s="21" t="s">
        <v>46</v>
      </c>
      <c r="L44" s="21" t="s">
        <v>46</v>
      </c>
      <c r="M44" s="21" t="s">
        <v>46</v>
      </c>
    </row>
    <row r="45" spans="1:13" ht="13.5" customHeight="1">
      <c r="A45" s="21" t="s">
        <v>47</v>
      </c>
      <c r="B45" s="21" t="s">
        <v>47</v>
      </c>
      <c r="C45" s="21" t="s">
        <v>47</v>
      </c>
      <c r="D45" s="21" t="s">
        <v>47</v>
      </c>
      <c r="E45" s="21" t="s">
        <v>47</v>
      </c>
      <c r="F45" s="21" t="s">
        <v>47</v>
      </c>
      <c r="G45" s="21" t="s">
        <v>47</v>
      </c>
      <c r="H45" s="21" t="s">
        <v>47</v>
      </c>
      <c r="I45" s="21" t="s">
        <v>47</v>
      </c>
      <c r="J45" s="21" t="s">
        <v>47</v>
      </c>
      <c r="K45" s="21" t="s">
        <v>47</v>
      </c>
      <c r="L45" s="21" t="s">
        <v>47</v>
      </c>
      <c r="M45" s="21" t="s">
        <v>47</v>
      </c>
    </row>
  </sheetData>
  <mergeCells count="21">
    <mergeCell ref="A45:M45"/>
    <mergeCell ref="A44:M44"/>
    <mergeCell ref="A43:M43"/>
    <mergeCell ref="A42:M42"/>
    <mergeCell ref="A40:M40"/>
    <mergeCell ref="A4:M4"/>
    <mergeCell ref="A41:M41"/>
    <mergeCell ref="A39:M39"/>
    <mergeCell ref="A5:A9"/>
    <mergeCell ref="B5:M5"/>
    <mergeCell ref="B6:H7"/>
    <mergeCell ref="I6:L6"/>
    <mergeCell ref="M6:M9"/>
    <mergeCell ref="I7:K7"/>
    <mergeCell ref="L7:L9"/>
    <mergeCell ref="B8:D8"/>
    <mergeCell ref="E8:G8"/>
    <mergeCell ref="H8:H9"/>
    <mergeCell ref="I8:I9"/>
    <mergeCell ref="J8:J9"/>
    <mergeCell ref="K8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F.1.1.9.M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Ayuntamiento de Campoo de Yuso</cp:lastModifiedBy>
  <dcterms:created xsi:type="dcterms:W3CDTF">2025-07-07T10:03:24Z</dcterms:created>
  <dcterms:modified xsi:type="dcterms:W3CDTF">2025-07-07T10:03:24Z</dcterms:modified>
</cp:coreProperties>
</file>